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 activeTab="4"/>
  </bookViews>
  <sheets>
    <sheet name="с. Левка" sheetId="1" r:id="rId1"/>
    <sheet name="с. Мезек" sheetId="4" r:id="rId2"/>
    <sheet name="кап.п.войвода" sheetId="7" r:id="rId3"/>
    <sheet name="сан стефано" sheetId="6" r:id="rId4"/>
    <sheet name="Рекапитулация" sheetId="8" r:id="rId5"/>
  </sheets>
  <calcPr calcId="124519"/>
</workbook>
</file>

<file path=xl/calcChain.xml><?xml version="1.0" encoding="utf-8"?>
<calcChain xmlns="http://schemas.openxmlformats.org/spreadsheetml/2006/main">
  <c r="D7" i="8"/>
  <c r="C7"/>
  <c r="D6"/>
  <c r="C6"/>
  <c r="F14" i="7"/>
  <c r="F13"/>
  <c r="F12"/>
  <c r="F11"/>
  <c r="F10"/>
  <c r="F9"/>
  <c r="F8"/>
  <c r="F7"/>
  <c r="F8" i="6"/>
  <c r="F7"/>
  <c r="F11" i="4"/>
  <c r="F10"/>
  <c r="F9"/>
  <c r="F8"/>
  <c r="F7"/>
  <c r="F15" i="1"/>
  <c r="F8"/>
  <c r="F9"/>
  <c r="F10"/>
  <c r="F11"/>
  <c r="F12"/>
  <c r="F13"/>
  <c r="F14"/>
  <c r="F16"/>
  <c r="F7"/>
  <c r="F9" i="6" l="1"/>
  <c r="F15" i="7"/>
  <c r="F10" i="6"/>
  <c r="F12" i="4"/>
  <c r="F17" i="1"/>
  <c r="F18" s="1"/>
  <c r="F19" s="1"/>
  <c r="F13" i="4"/>
  <c r="F16" i="7" l="1"/>
  <c r="F17" s="1"/>
  <c r="D8" i="8" s="1"/>
  <c r="C8"/>
  <c r="F11" i="6"/>
  <c r="D9" i="8" s="1"/>
  <c r="D10" s="1"/>
  <c r="C9"/>
  <c r="C10" s="1"/>
  <c r="F14" i="4"/>
</calcChain>
</file>

<file path=xl/sharedStrings.xml><?xml version="1.0" encoding="utf-8"?>
<sst xmlns="http://schemas.openxmlformats.org/spreadsheetml/2006/main" count="136" uniqueCount="71">
  <si>
    <t xml:space="preserve">Индикативно ценово предложение (КСС)
от
......................................................................................................
(наименование на участника, ЕИК, представляващия участника, адрес, ел.поща)
</t>
  </si>
  <si>
    <t xml:space="preserve">№ </t>
  </si>
  <si>
    <t>Ед.м.</t>
  </si>
  <si>
    <t>Количество</t>
  </si>
  <si>
    <t>Ед.цена</t>
  </si>
  <si>
    <t>Стойност</t>
  </si>
  <si>
    <t>бр.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</si>
  <si>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</si>
  <si>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</si>
  <si>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</si>
  <si>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</si>
  <si>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</si>
  <si>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</si>
  <si>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</si>
  <si>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</si>
  <si>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</si>
  <si>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Общо без ДДС</t>
  </si>
  <si>
    <t>ДДС</t>
  </si>
  <si>
    <t>Общо с ДДС</t>
  </si>
  <si>
    <t>Наименование</t>
  </si>
  <si>
    <t xml:space="preserve">Обект: "Благоустрояване на парк в с. Левка, община Свиленград"
</t>
  </si>
  <si>
    <t>Почистване на зелените площи и алеите от съществуващи отпадъци, храсти, камъни и др. отпадъци</t>
  </si>
  <si>
    <t>ч.дни</t>
  </si>
  <si>
    <t xml:space="preserve">Ръчно натоварване отпадъци и транспорт на депо </t>
  </si>
  <si>
    <t>м3</t>
  </si>
  <si>
    <t>Засаждане на тяснокоронни иглолистни дървета</t>
  </si>
  <si>
    <t>Засаждане на  храсти люляк</t>
  </si>
  <si>
    <t>Доставка и монтаж градински пейки</t>
  </si>
  <si>
    <t>Доставка и монтаж оградна мрежа-Н- 1,00; 470 метра/ 47 ролки по 10 м/</t>
  </si>
  <si>
    <t>Доставка и полагане на кръгъл ограден стълб за плетена мрежа, H-1,50;</t>
  </si>
  <si>
    <t>Доставка и монтаж на кошчета за смет</t>
  </si>
  <si>
    <t>Подкастряне на дървета, изкореняване на пънове и издънки и храсти</t>
  </si>
  <si>
    <t>Засаждане средноразм. широкол. дървета</t>
  </si>
  <si>
    <t xml:space="preserve">Обект: парк в с. Мезек
</t>
  </si>
  <si>
    <t>Почистване на площадката от съществуващи отпадъци, храсти, камъни и др. отпадъци, подкастряне на дървета</t>
  </si>
  <si>
    <t>Натоварване и превоз на отпадъци</t>
  </si>
  <si>
    <t>Засаждане на храсти/жив плет/лигуструм</t>
  </si>
  <si>
    <t>м</t>
  </si>
  <si>
    <t>Доставка и монтаж на градинска пейка</t>
  </si>
  <si>
    <t>Дата:..........................................</t>
  </si>
  <si>
    <t>Подпис:.......................................</t>
  </si>
  <si>
    <t xml:space="preserve"> /представляващ участника, печат/</t>
  </si>
  <si>
    <t xml:space="preserve">Растителни видове за парк в кв. Капитан Петко войвода
</t>
  </si>
  <si>
    <t>Weigela florida foliis purpereis</t>
  </si>
  <si>
    <t>Spiraea vanhouttei</t>
  </si>
  <si>
    <t xml:space="preserve">Berberis thunbergii (red) </t>
  </si>
  <si>
    <t>Syringa vulgaris (white)</t>
  </si>
  <si>
    <t>Rhus typhina</t>
  </si>
  <si>
    <t>Храстовидни рози от 0,50 до 0,80 см</t>
  </si>
  <si>
    <t>Tamarix</t>
  </si>
  <si>
    <t>20-40 см</t>
  </si>
  <si>
    <t>Обща стойност</t>
  </si>
  <si>
    <t>Размер (височина)</t>
  </si>
  <si>
    <t>Брой</t>
  </si>
  <si>
    <t>над 50 см</t>
  </si>
  <si>
    <t>Buddleja davidii</t>
  </si>
  <si>
    <t>100-150 см</t>
  </si>
  <si>
    <t>над 40 см</t>
  </si>
  <si>
    <t>Berberis thunbergii red pillar</t>
  </si>
  <si>
    <t>Ginkgo Biloba</t>
  </si>
  <si>
    <t>150-200 см</t>
  </si>
  <si>
    <t xml:space="preserve">За Сан Стефано (от ул. В. Левски до кръгово движение ОП"БО")
</t>
  </si>
  <si>
    <t>Рекапитулация</t>
  </si>
  <si>
    <t>№ по ред</t>
  </si>
  <si>
    <t>Обект</t>
  </si>
  <si>
    <t>Стойност без ДДС</t>
  </si>
  <si>
    <t>Стойност с ДДС</t>
  </si>
  <si>
    <t xml:space="preserve"> с. Левка</t>
  </si>
  <si>
    <t xml:space="preserve"> с. Мезек</t>
  </si>
  <si>
    <t xml:space="preserve"> кв. Капитан Петко войвода</t>
  </si>
  <si>
    <t>околовръстно Сан Стефано (от ул. В. Левски до кръгово движение ОП"БО")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</si>
</sst>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Cambria"/>
      <family val="1"/>
      <charset val="204"/>
      <scheme val="major"/>
    </font>
    <font>
      <b/>
      <sz val="12"/>
      <color indexed="8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indexed="64"/>
      </bottom>
      <diagonal/>
    </border>
    <border>
      <left/>
      <right/>
      <top style="thin">
        <color rgb="FFB2B2B2"/>
      </top>
      <bottom style="thin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</cellStyleXfs>
  <cellXfs count="53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2" fontId="6" fillId="4" borderId="1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4" borderId="2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2" fontId="8" fillId="3" borderId="2" xfId="1" applyNumberFormat="1" applyFont="1" applyFill="1" applyBorder="1" applyAlignment="1">
      <alignment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4" fontId="8" fillId="0" borderId="2" xfId="1" applyNumberFormat="1" applyFont="1" applyBorder="1" applyAlignment="1" applyProtection="1">
      <alignment horizontal="center" vertical="center" wrapText="1"/>
      <protection locked="0"/>
    </xf>
    <xf numFmtId="4" fontId="8" fillId="0" borderId="2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" fontId="6" fillId="0" borderId="2" xfId="1" applyNumberFormat="1" applyFont="1" applyBorder="1" applyAlignment="1" applyProtection="1">
      <alignment horizontal="center" vertical="center" wrapText="1"/>
      <protection locked="0"/>
    </xf>
    <xf numFmtId="4" fontId="6" fillId="0" borderId="3" xfId="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 wrapText="1"/>
    </xf>
    <xf numFmtId="0" fontId="0" fillId="0" borderId="0" xfId="0" applyAlignment="1"/>
    <xf numFmtId="0" fontId="3" fillId="0" borderId="2" xfId="0" applyFont="1" applyBorder="1" applyAlignment="1">
      <alignment horizontal="justify" vertical="center" wrapText="1"/>
    </xf>
    <xf numFmtId="0" fontId="9" fillId="0" borderId="0" xfId="0" applyFont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left" vertical="center"/>
      <protection locked="0"/>
    </xf>
    <xf numFmtId="1" fontId="6" fillId="4" borderId="11" xfId="0" applyNumberFormat="1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right" vertical="center"/>
    </xf>
    <xf numFmtId="0" fontId="8" fillId="3" borderId="6" xfId="1" applyFont="1" applyFill="1" applyBorder="1" applyAlignment="1">
      <alignment horizontal="right" vertical="center"/>
    </xf>
    <xf numFmtId="0" fontId="8" fillId="3" borderId="4" xfId="1" applyFont="1" applyFill="1" applyBorder="1" applyAlignment="1">
      <alignment horizontal="right" vertical="center"/>
    </xf>
    <xf numFmtId="164" fontId="8" fillId="3" borderId="5" xfId="1" applyNumberFormat="1" applyFont="1" applyFill="1" applyBorder="1" applyAlignment="1">
      <alignment horizontal="right" vertical="center" wrapText="1"/>
    </xf>
    <xf numFmtId="164" fontId="8" fillId="3" borderId="6" xfId="1" applyNumberFormat="1" applyFont="1" applyFill="1" applyBorder="1" applyAlignment="1">
      <alignment horizontal="right" vertical="center" wrapText="1"/>
    </xf>
    <xf numFmtId="164" fontId="8" fillId="3" borderId="4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2" borderId="12" xfId="2" applyFont="1" applyBorder="1" applyAlignment="1">
      <alignment horizontal="center" vertical="center" wrapText="1"/>
    </xf>
    <xf numFmtId="0" fontId="5" fillId="2" borderId="13" xfId="2" applyFont="1" applyBorder="1" applyAlignment="1">
      <alignment horizontal="center" vertical="center" wrapText="1"/>
    </xf>
    <xf numFmtId="0" fontId="5" fillId="2" borderId="14" xfId="2" applyFont="1" applyBorder="1" applyAlignment="1">
      <alignment horizontal="center" vertical="center" wrapText="1"/>
    </xf>
    <xf numFmtId="0" fontId="5" fillId="2" borderId="7" xfId="2" applyFont="1" applyBorder="1" applyAlignment="1">
      <alignment horizontal="center" vertical="center" wrapText="1"/>
    </xf>
    <xf numFmtId="0" fontId="5" fillId="2" borderId="8" xfId="2" applyFont="1" applyBorder="1" applyAlignment="1">
      <alignment horizontal="center" vertical="center" wrapText="1"/>
    </xf>
    <xf numFmtId="0" fontId="5" fillId="2" borderId="9" xfId="2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te 2" xfId="2"/>
    <cellStyle name="Note 2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57"/>
  <sheetViews>
    <sheetView topLeftCell="A13" workbookViewId="0">
      <selection activeCell="A5" sqref="A5:F5"/>
    </sheetView>
  </sheetViews>
  <sheetFormatPr defaultRowHeight="15"/>
  <cols>
    <col min="1" max="1" width="7.140625" customWidth="1"/>
    <col min="2" max="2" width="50.85546875" customWidth="1"/>
    <col min="4" max="4" width="14.5703125" customWidth="1"/>
    <col min="5" max="5" width="10.140625" customWidth="1"/>
    <col min="6" max="6" width="14.85546875" customWidth="1"/>
  </cols>
  <sheetData>
    <row r="4" spans="1:9" ht="120" customHeight="1">
      <c r="A4" s="38" t="s">
        <v>0</v>
      </c>
      <c r="B4" s="38"/>
      <c r="C4" s="38"/>
      <c r="D4" s="38"/>
      <c r="E4" s="38"/>
      <c r="F4" s="38"/>
    </row>
    <row r="5" spans="1:9" ht="33" customHeight="1">
      <c r="A5" s="39" t="s">
        <v>20</v>
      </c>
      <c r="B5" s="40"/>
      <c r="C5" s="40"/>
      <c r="D5" s="40"/>
      <c r="E5" s="40"/>
      <c r="F5" s="41"/>
    </row>
    <row r="6" spans="1:9" ht="38.25" customHeight="1">
      <c r="A6" s="16" t="s">
        <v>1</v>
      </c>
      <c r="B6" s="17" t="s">
        <v>19</v>
      </c>
      <c r="C6" s="16" t="s">
        <v>2</v>
      </c>
      <c r="D6" s="18" t="s">
        <v>3</v>
      </c>
      <c r="E6" s="18" t="s">
        <v>4</v>
      </c>
      <c r="F6" s="19" t="s">
        <v>51</v>
      </c>
    </row>
    <row r="7" spans="1:9" ht="54.75" customHeight="1">
      <c r="A7" s="20">
        <v>1</v>
      </c>
      <c r="B7" s="23" t="s">
        <v>21</v>
      </c>
      <c r="C7" s="6" t="s">
        <v>22</v>
      </c>
      <c r="D7" s="7">
        <v>3</v>
      </c>
      <c r="E7" s="21"/>
      <c r="F7" s="22">
        <f>D7*E7</f>
        <v>0</v>
      </c>
      <c r="I7" s="25"/>
    </row>
    <row r="8" spans="1:9" ht="34.5" customHeight="1">
      <c r="A8" s="20" t="s">
        <v>7</v>
      </c>
      <c r="B8" s="8" t="s">
        <v>31</v>
      </c>
      <c r="C8" s="9" t="s">
        <v>6</v>
      </c>
      <c r="D8" s="10">
        <v>30</v>
      </c>
      <c r="E8" s="21"/>
      <c r="F8" s="22">
        <f t="shared" ref="F8:F16" si="0">D8*E8</f>
        <v>0</v>
      </c>
    </row>
    <row r="9" spans="1:9" ht="31.5">
      <c r="A9" s="20" t="s">
        <v>8</v>
      </c>
      <c r="B9" s="8" t="s">
        <v>23</v>
      </c>
      <c r="C9" s="9" t="s">
        <v>24</v>
      </c>
      <c r="D9" s="10">
        <v>20</v>
      </c>
      <c r="E9" s="21"/>
      <c r="F9" s="22">
        <f t="shared" si="0"/>
        <v>0</v>
      </c>
    </row>
    <row r="10" spans="1:9" ht="39" customHeight="1">
      <c r="A10" s="20" t="s">
        <v>9</v>
      </c>
      <c r="B10" s="11" t="s">
        <v>25</v>
      </c>
      <c r="C10" s="9" t="s">
        <v>6</v>
      </c>
      <c r="D10" s="12">
        <v>10</v>
      </c>
      <c r="E10" s="21"/>
      <c r="F10" s="22">
        <f t="shared" si="0"/>
        <v>0</v>
      </c>
    </row>
    <row r="11" spans="1:9" ht="20.25" customHeight="1">
      <c r="A11" s="20" t="s">
        <v>10</v>
      </c>
      <c r="B11" s="13" t="s">
        <v>26</v>
      </c>
      <c r="C11" s="9" t="s">
        <v>6</v>
      </c>
      <c r="D11" s="12">
        <v>5</v>
      </c>
      <c r="E11" s="21"/>
      <c r="F11" s="22">
        <f t="shared" si="0"/>
        <v>0</v>
      </c>
    </row>
    <row r="12" spans="1:9" ht="23.25" customHeight="1">
      <c r="A12" s="20" t="s">
        <v>11</v>
      </c>
      <c r="B12" s="13" t="s">
        <v>32</v>
      </c>
      <c r="C12" s="9" t="s">
        <v>6</v>
      </c>
      <c r="D12" s="12">
        <v>12</v>
      </c>
      <c r="E12" s="21"/>
      <c r="F12" s="22">
        <f t="shared" si="0"/>
        <v>0</v>
      </c>
    </row>
    <row r="13" spans="1:9" ht="18.75" customHeight="1">
      <c r="A13" s="20" t="s">
        <v>12</v>
      </c>
      <c r="B13" s="24" t="s">
        <v>27</v>
      </c>
      <c r="C13" s="14" t="s">
        <v>6</v>
      </c>
      <c r="D13" s="12">
        <v>8</v>
      </c>
      <c r="E13" s="21"/>
      <c r="F13" s="22">
        <f t="shared" si="0"/>
        <v>0</v>
      </c>
    </row>
    <row r="14" spans="1:9" ht="31.5">
      <c r="A14" s="20" t="s">
        <v>13</v>
      </c>
      <c r="B14" s="24" t="s">
        <v>28</v>
      </c>
      <c r="C14" s="14" t="s">
        <v>6</v>
      </c>
      <c r="D14" s="12">
        <v>47</v>
      </c>
      <c r="E14" s="21"/>
      <c r="F14" s="22">
        <f t="shared" si="0"/>
        <v>0</v>
      </c>
    </row>
    <row r="15" spans="1:9" ht="33" customHeight="1">
      <c r="A15" s="20" t="s">
        <v>14</v>
      </c>
      <c r="B15" s="24" t="s">
        <v>29</v>
      </c>
      <c r="C15" s="14" t="s">
        <v>6</v>
      </c>
      <c r="D15" s="12">
        <v>130</v>
      </c>
      <c r="E15" s="21"/>
      <c r="F15" s="22">
        <f>D15*E15</f>
        <v>0</v>
      </c>
    </row>
    <row r="16" spans="1:9" ht="24" customHeight="1">
      <c r="A16" s="20" t="s">
        <v>15</v>
      </c>
      <c r="B16" s="13" t="s">
        <v>30</v>
      </c>
      <c r="C16" s="14" t="s">
        <v>6</v>
      </c>
      <c r="D16" s="12">
        <v>6</v>
      </c>
      <c r="E16" s="21"/>
      <c r="F16" s="22">
        <f t="shared" si="0"/>
        <v>0</v>
      </c>
    </row>
    <row r="17" spans="1:6" ht="30" customHeight="1">
      <c r="A17" s="35" t="s">
        <v>16</v>
      </c>
      <c r="B17" s="36"/>
      <c r="C17" s="36"/>
      <c r="D17" s="36"/>
      <c r="E17" s="37"/>
      <c r="F17" s="15">
        <f>SUM(F7:F16)</f>
        <v>0</v>
      </c>
    </row>
    <row r="18" spans="1:6" ht="23.25" customHeight="1">
      <c r="A18" s="32" t="s">
        <v>17</v>
      </c>
      <c r="B18" s="33"/>
      <c r="C18" s="33"/>
      <c r="D18" s="33"/>
      <c r="E18" s="34"/>
      <c r="F18" s="15">
        <f>F17*20%</f>
        <v>0</v>
      </c>
    </row>
    <row r="19" spans="1:6" ht="25.5" customHeight="1">
      <c r="A19" s="32" t="s">
        <v>18</v>
      </c>
      <c r="B19" s="33"/>
      <c r="C19" s="33"/>
      <c r="D19" s="33"/>
      <c r="E19" s="34"/>
      <c r="F19" s="15">
        <f>F17+F18</f>
        <v>0</v>
      </c>
    </row>
    <row r="23" spans="1:6" ht="15.75">
      <c r="A23" s="27"/>
      <c r="B23" s="27" t="s">
        <v>39</v>
      </c>
      <c r="C23" s="27" t="s">
        <v>40</v>
      </c>
      <c r="D23" s="27"/>
      <c r="E23" s="27"/>
      <c r="F23" s="27"/>
    </row>
    <row r="24" spans="1:6" ht="15.75">
      <c r="A24" s="27"/>
      <c r="B24" s="27"/>
      <c r="C24" s="27" t="s">
        <v>41</v>
      </c>
      <c r="D24" s="27"/>
      <c r="E24" s="27"/>
      <c r="F24" s="27"/>
    </row>
    <row r="57" ht="18" customHeight="1"/>
  </sheetData>
  <mergeCells count="5">
    <mergeCell ref="A19:E19"/>
    <mergeCell ref="A18:E18"/>
    <mergeCell ref="A17:E17"/>
    <mergeCell ref="A4:F4"/>
    <mergeCell ref="A5:F5"/>
  </mergeCells>
  <pageMargins left="0.25" right="0.25" top="0.75" bottom="0.75" header="0.3" footer="0.3"/>
  <pageSetup paperSize="9" scale="90" orientation="portrait" horizontalDpi="1200" verticalDpi="1200" r:id="rId1"/>
  <ignoredErrors>
    <ignoredError sqref="A8:A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4:F52"/>
  <sheetViews>
    <sheetView topLeftCell="A7" workbookViewId="0">
      <selection activeCell="A5" sqref="A5:F5"/>
    </sheetView>
  </sheetViews>
  <sheetFormatPr defaultRowHeight="15"/>
  <cols>
    <col min="1" max="1" width="7.140625" customWidth="1"/>
    <col min="2" max="2" width="50.85546875" customWidth="1"/>
    <col min="4" max="4" width="14.5703125" customWidth="1"/>
    <col min="5" max="5" width="10.140625" customWidth="1"/>
    <col min="6" max="6" width="14.85546875" customWidth="1"/>
  </cols>
  <sheetData>
    <row r="4" spans="1:6" ht="114" customHeight="1">
      <c r="A4" s="38" t="s">
        <v>0</v>
      </c>
      <c r="B4" s="38"/>
      <c r="C4" s="38"/>
      <c r="D4" s="38"/>
      <c r="E4" s="38"/>
      <c r="F4" s="38"/>
    </row>
    <row r="5" spans="1:6" ht="24" customHeight="1">
      <c r="A5" s="42" t="s">
        <v>33</v>
      </c>
      <c r="B5" s="43"/>
      <c r="C5" s="43"/>
      <c r="D5" s="43"/>
      <c r="E5" s="43"/>
      <c r="F5" s="44"/>
    </row>
    <row r="6" spans="1:6" ht="39" customHeight="1">
      <c r="A6" s="16" t="s">
        <v>1</v>
      </c>
      <c r="B6" s="17" t="s">
        <v>19</v>
      </c>
      <c r="C6" s="16" t="s">
        <v>2</v>
      </c>
      <c r="D6" s="18" t="s">
        <v>3</v>
      </c>
      <c r="E6" s="18" t="s">
        <v>4</v>
      </c>
      <c r="F6" s="19" t="s">
        <v>51</v>
      </c>
    </row>
    <row r="7" spans="1:6" ht="54.75" customHeight="1">
      <c r="A7" s="20">
        <v>1</v>
      </c>
      <c r="B7" s="26" t="s">
        <v>34</v>
      </c>
      <c r="C7" s="1" t="s">
        <v>22</v>
      </c>
      <c r="D7" s="4">
        <v>2</v>
      </c>
      <c r="E7" s="21"/>
      <c r="F7" s="22">
        <f>D7*E7</f>
        <v>0</v>
      </c>
    </row>
    <row r="8" spans="1:6" ht="23.25" customHeight="1">
      <c r="A8" s="20" t="s">
        <v>7</v>
      </c>
      <c r="B8" s="26" t="s">
        <v>35</v>
      </c>
      <c r="C8" s="1" t="s">
        <v>24</v>
      </c>
      <c r="D8" s="4">
        <v>50</v>
      </c>
      <c r="E8" s="21"/>
      <c r="F8" s="22">
        <f t="shared" ref="F8:F11" si="0">D8*E8</f>
        <v>0</v>
      </c>
    </row>
    <row r="9" spans="1:6" ht="24.75" customHeight="1">
      <c r="A9" s="20" t="s">
        <v>8</v>
      </c>
      <c r="B9" s="2" t="s">
        <v>36</v>
      </c>
      <c r="C9" s="1" t="s">
        <v>37</v>
      </c>
      <c r="D9" s="5">
        <v>60</v>
      </c>
      <c r="E9" s="21"/>
      <c r="F9" s="22">
        <f t="shared" si="0"/>
        <v>0</v>
      </c>
    </row>
    <row r="10" spans="1:6" ht="26.25" customHeight="1">
      <c r="A10" s="20" t="s">
        <v>9</v>
      </c>
      <c r="B10" s="2" t="s">
        <v>38</v>
      </c>
      <c r="C10" s="3" t="s">
        <v>6</v>
      </c>
      <c r="D10" s="5">
        <v>2</v>
      </c>
      <c r="E10" s="21"/>
      <c r="F10" s="22">
        <f t="shared" si="0"/>
        <v>0</v>
      </c>
    </row>
    <row r="11" spans="1:6" ht="27" customHeight="1">
      <c r="A11" s="20" t="s">
        <v>10</v>
      </c>
      <c r="B11" s="2" t="s">
        <v>30</v>
      </c>
      <c r="C11" s="3" t="s">
        <v>6</v>
      </c>
      <c r="D11" s="5">
        <v>2</v>
      </c>
      <c r="E11" s="21"/>
      <c r="F11" s="22">
        <f t="shared" si="0"/>
        <v>0</v>
      </c>
    </row>
    <row r="12" spans="1:6" ht="30" customHeight="1">
      <c r="A12" s="35" t="s">
        <v>16</v>
      </c>
      <c r="B12" s="36"/>
      <c r="C12" s="36"/>
      <c r="D12" s="36"/>
      <c r="E12" s="37"/>
      <c r="F12" s="15">
        <f>SUM(F7:F11)</f>
        <v>0</v>
      </c>
    </row>
    <row r="13" spans="1:6" ht="23.25" customHeight="1">
      <c r="A13" s="32" t="s">
        <v>17</v>
      </c>
      <c r="B13" s="33"/>
      <c r="C13" s="33"/>
      <c r="D13" s="33"/>
      <c r="E13" s="34"/>
      <c r="F13" s="15">
        <f>F12*20%</f>
        <v>0</v>
      </c>
    </row>
    <row r="14" spans="1:6" ht="25.5" customHeight="1">
      <c r="A14" s="32" t="s">
        <v>18</v>
      </c>
      <c r="B14" s="33"/>
      <c r="C14" s="33"/>
      <c r="D14" s="33"/>
      <c r="E14" s="34"/>
      <c r="F14" s="15">
        <f>F12+F13</f>
        <v>0</v>
      </c>
    </row>
    <row r="18" spans="1:6" ht="15.75">
      <c r="A18" s="27"/>
      <c r="B18" s="27" t="s">
        <v>39</v>
      </c>
      <c r="C18" s="27" t="s">
        <v>40</v>
      </c>
      <c r="D18" s="27"/>
      <c r="E18" s="27"/>
      <c r="F18" s="27"/>
    </row>
    <row r="19" spans="1:6" ht="15.75">
      <c r="A19" s="27"/>
      <c r="B19" s="27"/>
      <c r="C19" s="27" t="s">
        <v>41</v>
      </c>
      <c r="D19" s="27"/>
      <c r="E19" s="27"/>
      <c r="F19" s="27"/>
    </row>
    <row r="52" ht="18" customHeight="1"/>
  </sheetData>
  <mergeCells count="5">
    <mergeCell ref="A4:F4"/>
    <mergeCell ref="A5:F5"/>
    <mergeCell ref="A12:E12"/>
    <mergeCell ref="A13:E13"/>
    <mergeCell ref="A14:E14"/>
  </mergeCells>
  <pageMargins left="0.25" right="0.25" top="0.75" bottom="0.75" header="0.3" footer="0.3"/>
  <pageSetup paperSize="9" scale="90" orientation="portrait" horizontalDpi="1200" verticalDpi="1200" r:id="rId1"/>
  <ignoredErrors>
    <ignoredError sqref="A8:A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4:I55"/>
  <sheetViews>
    <sheetView topLeftCell="A7" workbookViewId="0">
      <selection activeCell="E12" sqref="E12"/>
    </sheetView>
  </sheetViews>
  <sheetFormatPr defaultRowHeight="15"/>
  <cols>
    <col min="1" max="1" width="7.140625" customWidth="1"/>
    <col min="2" max="2" width="50.85546875" customWidth="1"/>
    <col min="3" max="3" width="15.42578125" customWidth="1"/>
    <col min="4" max="4" width="14.5703125" customWidth="1"/>
    <col min="5" max="5" width="10.140625" customWidth="1"/>
    <col min="6" max="6" width="14.85546875" customWidth="1"/>
  </cols>
  <sheetData>
    <row r="4" spans="1:9" ht="120" customHeight="1">
      <c r="A4" s="38" t="s">
        <v>0</v>
      </c>
      <c r="B4" s="38"/>
      <c r="C4" s="38"/>
      <c r="D4" s="38"/>
      <c r="E4" s="38"/>
      <c r="F4" s="38"/>
    </row>
    <row r="5" spans="1:9" ht="33" customHeight="1">
      <c r="A5" s="39" t="s">
        <v>42</v>
      </c>
      <c r="B5" s="40"/>
      <c r="C5" s="40"/>
      <c r="D5" s="40"/>
      <c r="E5" s="40"/>
      <c r="F5" s="41"/>
    </row>
    <row r="6" spans="1:9" ht="33.75" customHeight="1">
      <c r="A6" s="16" t="s">
        <v>1</v>
      </c>
      <c r="B6" s="17" t="s">
        <v>19</v>
      </c>
      <c r="C6" s="16" t="s">
        <v>52</v>
      </c>
      <c r="D6" s="18" t="s">
        <v>53</v>
      </c>
      <c r="E6" s="18" t="s">
        <v>4</v>
      </c>
      <c r="F6" s="19" t="s">
        <v>51</v>
      </c>
    </row>
    <row r="7" spans="1:9" ht="23.25" customHeight="1">
      <c r="A7" s="20">
        <v>1</v>
      </c>
      <c r="B7" s="28" t="s">
        <v>43</v>
      </c>
      <c r="C7" s="6" t="s">
        <v>50</v>
      </c>
      <c r="D7" s="30">
        <v>40</v>
      </c>
      <c r="E7" s="21"/>
      <c r="F7" s="22">
        <f>D7*E7</f>
        <v>0</v>
      </c>
      <c r="I7" s="25"/>
    </row>
    <row r="8" spans="1:9" ht="22.5" customHeight="1">
      <c r="A8" s="20" t="s">
        <v>7</v>
      </c>
      <c r="B8" s="28" t="s">
        <v>44</v>
      </c>
      <c r="C8" s="9" t="s">
        <v>50</v>
      </c>
      <c r="D8" s="31">
        <v>30</v>
      </c>
      <c r="E8" s="21"/>
      <c r="F8" s="22">
        <f t="shared" ref="F8:F14" si="0">D8*E8</f>
        <v>0</v>
      </c>
    </row>
    <row r="9" spans="1:9" ht="15.75">
      <c r="A9" s="20" t="s">
        <v>8</v>
      </c>
      <c r="B9" s="28" t="s">
        <v>45</v>
      </c>
      <c r="C9" s="9" t="s">
        <v>50</v>
      </c>
      <c r="D9" s="31">
        <v>30</v>
      </c>
      <c r="E9" s="21"/>
      <c r="F9" s="22">
        <f t="shared" si="0"/>
        <v>0</v>
      </c>
    </row>
    <row r="10" spans="1:9" ht="21.75" customHeight="1">
      <c r="A10" s="20" t="s">
        <v>9</v>
      </c>
      <c r="B10" s="28" t="s">
        <v>55</v>
      </c>
      <c r="C10" s="9" t="s">
        <v>54</v>
      </c>
      <c r="D10" s="31">
        <v>5</v>
      </c>
      <c r="E10" s="21"/>
      <c r="F10" s="22">
        <f t="shared" si="0"/>
        <v>0</v>
      </c>
    </row>
    <row r="11" spans="1:9" ht="20.25" customHeight="1">
      <c r="A11" s="20" t="s">
        <v>10</v>
      </c>
      <c r="B11" s="28" t="s">
        <v>46</v>
      </c>
      <c r="C11" s="9" t="s">
        <v>50</v>
      </c>
      <c r="D11" s="31">
        <v>5</v>
      </c>
      <c r="E11" s="21"/>
      <c r="F11" s="22">
        <f t="shared" si="0"/>
        <v>0</v>
      </c>
    </row>
    <row r="12" spans="1:9" ht="23.25" customHeight="1">
      <c r="A12" s="20" t="s">
        <v>11</v>
      </c>
      <c r="B12" s="28" t="s">
        <v>47</v>
      </c>
      <c r="C12" s="9" t="s">
        <v>56</v>
      </c>
      <c r="D12" s="31">
        <v>5</v>
      </c>
      <c r="E12" s="21"/>
      <c r="F12" s="22">
        <f t="shared" si="0"/>
        <v>0</v>
      </c>
    </row>
    <row r="13" spans="1:9" ht="18.75" customHeight="1">
      <c r="A13" s="20" t="s">
        <v>12</v>
      </c>
      <c r="B13" s="29" t="s">
        <v>48</v>
      </c>
      <c r="C13" s="14"/>
      <c r="D13" s="31">
        <v>20</v>
      </c>
      <c r="E13" s="21"/>
      <c r="F13" s="22">
        <f t="shared" si="0"/>
        <v>0</v>
      </c>
    </row>
    <row r="14" spans="1:9" ht="15.75">
      <c r="A14" s="20" t="s">
        <v>13</v>
      </c>
      <c r="B14" s="28" t="s">
        <v>49</v>
      </c>
      <c r="C14" s="14" t="s">
        <v>57</v>
      </c>
      <c r="D14" s="31">
        <v>10</v>
      </c>
      <c r="E14" s="21"/>
      <c r="F14" s="22">
        <f t="shared" si="0"/>
        <v>0</v>
      </c>
    </row>
    <row r="15" spans="1:9" ht="30" customHeight="1">
      <c r="A15" s="35" t="s">
        <v>16</v>
      </c>
      <c r="B15" s="36"/>
      <c r="C15" s="36"/>
      <c r="D15" s="36"/>
      <c r="E15" s="37"/>
      <c r="F15" s="15">
        <f>SUM(F7:F14)</f>
        <v>0</v>
      </c>
    </row>
    <row r="16" spans="1:9" ht="23.25" customHeight="1">
      <c r="A16" s="32" t="s">
        <v>17</v>
      </c>
      <c r="B16" s="33"/>
      <c r="C16" s="33"/>
      <c r="D16" s="33"/>
      <c r="E16" s="34"/>
      <c r="F16" s="15">
        <f>F15*20%</f>
        <v>0</v>
      </c>
    </row>
    <row r="17" spans="1:6" ht="25.5" customHeight="1">
      <c r="A17" s="32" t="s">
        <v>18</v>
      </c>
      <c r="B17" s="33"/>
      <c r="C17" s="33"/>
      <c r="D17" s="33"/>
      <c r="E17" s="34"/>
      <c r="F17" s="15">
        <f>F15+F16</f>
        <v>0</v>
      </c>
    </row>
    <row r="21" spans="1:6" ht="15.75">
      <c r="A21" s="27"/>
      <c r="B21" s="27" t="s">
        <v>39</v>
      </c>
      <c r="C21" s="27" t="s">
        <v>40</v>
      </c>
      <c r="D21" s="27"/>
      <c r="E21" s="27"/>
      <c r="F21" s="27"/>
    </row>
    <row r="22" spans="1:6" ht="15.75">
      <c r="A22" s="27"/>
      <c r="B22" s="27"/>
      <c r="C22" s="27" t="s">
        <v>41</v>
      </c>
      <c r="D22" s="27"/>
      <c r="E22" s="27"/>
      <c r="F22" s="27"/>
    </row>
    <row r="55" ht="18" customHeight="1"/>
  </sheetData>
  <mergeCells count="5">
    <mergeCell ref="A4:F4"/>
    <mergeCell ref="A5:F5"/>
    <mergeCell ref="A15:E15"/>
    <mergeCell ref="A16:E16"/>
    <mergeCell ref="A17:E17"/>
  </mergeCells>
  <pageMargins left="0.25" right="0.25" top="0.75" bottom="0.75" header="0.3" footer="0.3"/>
  <pageSetup paperSize="9" scale="75" orientation="portrait" horizontalDpi="1200" verticalDpi="1200" r:id="rId1"/>
  <ignoredErrors>
    <ignoredError sqref="A8:A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4:I49"/>
  <sheetViews>
    <sheetView workbookViewId="0">
      <selection activeCell="I14" sqref="I14"/>
    </sheetView>
  </sheetViews>
  <sheetFormatPr defaultRowHeight="15"/>
  <cols>
    <col min="1" max="1" width="7.140625" customWidth="1"/>
    <col min="2" max="2" width="50.85546875" customWidth="1"/>
    <col min="3" max="3" width="14.5703125" customWidth="1"/>
    <col min="4" max="4" width="11.140625" customWidth="1"/>
    <col min="5" max="5" width="10.140625" customWidth="1"/>
    <col min="6" max="6" width="14.85546875" customWidth="1"/>
  </cols>
  <sheetData>
    <row r="4" spans="1:9" ht="120" customHeight="1">
      <c r="A4" s="38" t="s">
        <v>0</v>
      </c>
      <c r="B4" s="38"/>
      <c r="C4" s="38"/>
      <c r="D4" s="38"/>
      <c r="E4" s="38"/>
      <c r="F4" s="38"/>
    </row>
    <row r="5" spans="1:9" ht="33" customHeight="1">
      <c r="A5" s="39" t="s">
        <v>61</v>
      </c>
      <c r="B5" s="40"/>
      <c r="C5" s="40"/>
      <c r="D5" s="40"/>
      <c r="E5" s="40"/>
      <c r="F5" s="41"/>
    </row>
    <row r="6" spans="1:9" ht="42" customHeight="1">
      <c r="A6" s="16" t="s">
        <v>1</v>
      </c>
      <c r="B6" s="17" t="s">
        <v>19</v>
      </c>
      <c r="C6" s="16" t="s">
        <v>52</v>
      </c>
      <c r="D6" s="18" t="s">
        <v>53</v>
      </c>
      <c r="E6" s="18" t="s">
        <v>4</v>
      </c>
      <c r="F6" s="19" t="s">
        <v>5</v>
      </c>
    </row>
    <row r="7" spans="1:9" ht="30" customHeight="1">
      <c r="A7" s="20">
        <v>1</v>
      </c>
      <c r="B7" s="23" t="s">
        <v>58</v>
      </c>
      <c r="C7" s="6" t="s">
        <v>50</v>
      </c>
      <c r="D7" s="30">
        <v>1680</v>
      </c>
      <c r="E7" s="21"/>
      <c r="F7" s="22">
        <f>D7*E7</f>
        <v>0</v>
      </c>
      <c r="I7" s="25"/>
    </row>
    <row r="8" spans="1:9" ht="26.25" customHeight="1">
      <c r="A8" s="20" t="s">
        <v>7</v>
      </c>
      <c r="B8" s="8" t="s">
        <v>59</v>
      </c>
      <c r="C8" s="9" t="s">
        <v>60</v>
      </c>
      <c r="D8" s="31">
        <v>8</v>
      </c>
      <c r="E8" s="21"/>
      <c r="F8" s="22">
        <f t="shared" ref="F8" si="0">D8*E8</f>
        <v>0</v>
      </c>
    </row>
    <row r="9" spans="1:9" ht="30" customHeight="1">
      <c r="A9" s="35" t="s">
        <v>16</v>
      </c>
      <c r="B9" s="36"/>
      <c r="C9" s="36"/>
      <c r="D9" s="36"/>
      <c r="E9" s="37"/>
      <c r="F9" s="15">
        <f>SUM(F7:F8)</f>
        <v>0</v>
      </c>
    </row>
    <row r="10" spans="1:9" ht="23.25" customHeight="1">
      <c r="A10" s="32" t="s">
        <v>17</v>
      </c>
      <c r="B10" s="33"/>
      <c r="C10" s="33"/>
      <c r="D10" s="33"/>
      <c r="E10" s="34"/>
      <c r="F10" s="15">
        <f>F9*20%</f>
        <v>0</v>
      </c>
    </row>
    <row r="11" spans="1:9" ht="25.5" customHeight="1">
      <c r="A11" s="32" t="s">
        <v>18</v>
      </c>
      <c r="B11" s="33"/>
      <c r="C11" s="33"/>
      <c r="D11" s="33"/>
      <c r="E11" s="34"/>
      <c r="F11" s="15">
        <f>F9+F10</f>
        <v>0</v>
      </c>
    </row>
    <row r="15" spans="1:9" ht="15.75">
      <c r="A15" s="27"/>
      <c r="B15" s="27" t="s">
        <v>39</v>
      </c>
      <c r="C15" s="27" t="s">
        <v>40</v>
      </c>
      <c r="D15" s="27"/>
      <c r="E15" s="27"/>
      <c r="F15" s="27"/>
    </row>
    <row r="16" spans="1:9" ht="15.75">
      <c r="A16" s="27"/>
      <c r="B16" s="27"/>
      <c r="C16" s="27" t="s">
        <v>41</v>
      </c>
      <c r="D16" s="27"/>
      <c r="E16" s="27"/>
      <c r="F16" s="27"/>
    </row>
    <row r="49" ht="18" customHeight="1"/>
  </sheetData>
  <mergeCells count="5">
    <mergeCell ref="A4:F4"/>
    <mergeCell ref="A5:F5"/>
    <mergeCell ref="A9:E9"/>
    <mergeCell ref="A10:E10"/>
    <mergeCell ref="A11:E11"/>
  </mergeCells>
  <pageMargins left="0.25" right="0.25" top="0.75" bottom="0.75" header="0.3" footer="0.3"/>
  <pageSetup paperSize="9" scale="80" orientation="portrait" horizontalDpi="1200" verticalDpi="1200" r:id="rId1"/>
  <ignoredErrors>
    <ignoredError sqref="A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3:D10"/>
  <sheetViews>
    <sheetView tabSelected="1" workbookViewId="0">
      <selection activeCell="H11" sqref="H11"/>
    </sheetView>
  </sheetViews>
  <sheetFormatPr defaultRowHeight="15"/>
  <cols>
    <col min="2" max="2" width="37.7109375" customWidth="1"/>
    <col min="3" max="3" width="19" customWidth="1"/>
    <col min="4" max="4" width="18.42578125" customWidth="1"/>
  </cols>
  <sheetData>
    <row r="3" spans="1:4" ht="20.25">
      <c r="A3" s="45" t="s">
        <v>62</v>
      </c>
      <c r="B3" s="45"/>
      <c r="C3" s="45"/>
      <c r="D3" s="45"/>
    </row>
    <row r="4" spans="1:4" ht="20.25">
      <c r="A4" s="46"/>
      <c r="B4" s="46"/>
      <c r="C4" s="46"/>
      <c r="D4" s="46"/>
    </row>
    <row r="5" spans="1:4" ht="54" customHeight="1">
      <c r="A5" s="47" t="s">
        <v>63</v>
      </c>
      <c r="B5" s="47" t="s">
        <v>64</v>
      </c>
      <c r="C5" s="47" t="s">
        <v>65</v>
      </c>
      <c r="D5" s="47" t="s">
        <v>66</v>
      </c>
    </row>
    <row r="6" spans="1:4" ht="18">
      <c r="A6" s="48">
        <v>1</v>
      </c>
      <c r="B6" s="48" t="s">
        <v>67</v>
      </c>
      <c r="C6" s="49">
        <f>Рекапитулация!F17</f>
        <v>0</v>
      </c>
      <c r="D6" s="49">
        <f>'с. Левка'!F19</f>
        <v>0</v>
      </c>
    </row>
    <row r="7" spans="1:4" ht="18">
      <c r="A7" s="48">
        <v>2</v>
      </c>
      <c r="B7" s="48" t="s">
        <v>68</v>
      </c>
      <c r="C7" s="49">
        <f>Рекапитулация!F12</f>
        <v>0</v>
      </c>
      <c r="D7" s="49">
        <f>'с. Мезек'!F14</f>
        <v>0</v>
      </c>
    </row>
    <row r="8" spans="1:4" ht="36">
      <c r="A8" s="48">
        <v>3</v>
      </c>
      <c r="B8" s="48" t="s">
        <v>69</v>
      </c>
      <c r="C8" s="49">
        <f>кап.п.войвода!F15</f>
        <v>0</v>
      </c>
      <c r="D8" s="49">
        <f>кап.п.войвода!F17</f>
        <v>0</v>
      </c>
    </row>
    <row r="9" spans="1:4" ht="72">
      <c r="A9" s="48">
        <v>4</v>
      </c>
      <c r="B9" s="48" t="s">
        <v>70</v>
      </c>
      <c r="C9" s="49">
        <f>'сан стефано'!F9</f>
        <v>0</v>
      </c>
      <c r="D9" s="49">
        <f>'сан стефано'!F11</f>
        <v>0</v>
      </c>
    </row>
    <row r="10" spans="1:4" ht="44.25" customHeight="1">
      <c r="A10" s="50" t="s">
        <v>51</v>
      </c>
      <c r="B10" s="51"/>
      <c r="C10" s="52">
        <f>SUM(C6:C9)</f>
        <v>0</v>
      </c>
      <c r="D10" s="52">
        <f>SUM(D6:D9)</f>
        <v>0</v>
      </c>
    </row>
  </sheetData>
  <mergeCells count="2">
    <mergeCell ref="A3:D3"/>
    <mergeCell ref="A10:B10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с. Левка</vt:lpstr>
      <vt:lpstr>с. Мезек</vt:lpstr>
      <vt:lpstr>кап.п.войвода</vt:lpstr>
      <vt:lpstr>сан стефано</vt:lpstr>
      <vt:lpstr>Рекапитулация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ment_user</dc:creator>
  <cp:lastModifiedBy>ment_user</cp:lastModifiedBy>
  <cp:lastPrinted>2019-08-28T07:37:49Z</cp:lastPrinted>
  <dcterms:created xsi:type="dcterms:W3CDTF">2019-08-28T06:08:08Z</dcterms:created>
  <dcterms:modified xsi:type="dcterms:W3CDTF">2019-09-04T07:18:56Z</dcterms:modified>
</cp:coreProperties>
</file>